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95" windowHeight="787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28" i="1"/>
  <c r="E17" i="1"/>
  <c r="E16" i="1"/>
  <c r="E38" i="1" l="1"/>
  <c r="E40" i="1" s="1"/>
  <c r="E42" i="1" s="1"/>
</calcChain>
</file>

<file path=xl/sharedStrings.xml><?xml version="1.0" encoding="utf-8"?>
<sst xmlns="http://schemas.openxmlformats.org/spreadsheetml/2006/main" count="43" uniqueCount="40">
  <si>
    <t>Udlejningsbudget</t>
  </si>
  <si>
    <t>Forudsætninger :</t>
  </si>
  <si>
    <t xml:space="preserve">Outrup GUB. </t>
  </si>
  <si>
    <t>Aktivitet</t>
  </si>
  <si>
    <t>Step</t>
  </si>
  <si>
    <t>Power Tombling</t>
  </si>
  <si>
    <t>Bordtennis</t>
  </si>
  <si>
    <t>Dans</t>
  </si>
  <si>
    <t>Boksefitness</t>
  </si>
  <si>
    <t>( Ny )</t>
  </si>
  <si>
    <t>Blåbjerg HK.</t>
  </si>
  <si>
    <t>Opvarmning</t>
  </si>
  <si>
    <t>Idræt Om Dagen</t>
  </si>
  <si>
    <t xml:space="preserve">Andre arrgt. </t>
  </si>
  <si>
    <t>Evt.</t>
  </si>
  <si>
    <t>Banko</t>
  </si>
  <si>
    <t>Foredrag</t>
  </si>
  <si>
    <t>Stormøder</t>
  </si>
  <si>
    <t>Forventede antal udlejede timer pr. sæson</t>
  </si>
  <si>
    <t>Sommergym. ( 10 uger )</t>
  </si>
  <si>
    <t>kr.</t>
  </si>
  <si>
    <t>Thilli Girls</t>
  </si>
  <si>
    <t>Steen´s Rytme Drenge</t>
  </si>
  <si>
    <t>Salto Kids</t>
  </si>
  <si>
    <t>Rutinerede Piger</t>
  </si>
  <si>
    <t>Far Barn gym.</t>
  </si>
  <si>
    <t>Ungdomsmix.</t>
  </si>
  <si>
    <t>Heraf udgør momsen</t>
  </si>
  <si>
    <t>pr. uge</t>
  </si>
  <si>
    <t>pr. sæson</t>
  </si>
  <si>
    <t>Antal timer</t>
  </si>
  <si>
    <t>Timer i alt</t>
  </si>
  <si>
    <t>Den nye minihal/rytmesal får, med den fleksible forbindelse til springhallen, primært en multifunktionel rolle for de</t>
  </si>
  <si>
    <t>Forventet lejeindtægt i alt pr. sæson</t>
  </si>
  <si>
    <t>aktiviteter der foregår i eksisterende springhal, samtidig med at skabes rum til nye aktivitetsformer og andre tiltag.</t>
  </si>
  <si>
    <t>Erfaringsmæssigt ved vi dog også at udlejningsniveauet helt klart vil blive større når først de nyt tiltag står klar til brug.</t>
  </si>
  <si>
    <t>For at sikre at der rent faktisk er et reel udvidelsesbehov har vi i samarbejde med foreningerne udarbejdet en time-</t>
  </si>
  <si>
    <t xml:space="preserve">plan der viser de aktiviteter/timer der fra start vil bliver lagt i den nye minihal/rytmesal uden at det medfører en </t>
  </si>
  <si>
    <t>udlejningsnedgang af centrets øvrige eksisterende lokaler.</t>
  </si>
  <si>
    <t>De timer der fremgår af nedenstående skema er oplyst som de minimumtimer vi er sikre på vil blive udlejet fra start.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</si>
</sst>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indent="1"/>
    </xf>
    <xf numFmtId="3" fontId="0" fillId="3" borderId="0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center"/>
    </xf>
    <xf numFmtId="0" fontId="1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4" fontId="1" fillId="4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3" borderId="0" xfId="0" applyFont="1" applyFill="1" applyBorder="1" applyAlignment="1">
      <alignment horizontal="right" vertical="center"/>
    </xf>
    <xf numFmtId="4" fontId="1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I26" sqref="I26"/>
    </sheetView>
  </sheetViews>
  <sheetFormatPr defaultRowHeight="15" x14ac:dyDescent="0.25"/>
  <cols>
    <col min="1" max="1" width="18.7109375" style="5" customWidth="1"/>
    <col min="2" max="2" width="5.7109375" style="2" customWidth="1"/>
    <col min="3" max="3" width="25.7109375" customWidth="1"/>
    <col min="4" max="5" width="22.7109375" style="4" customWidth="1"/>
    <col min="6" max="6" width="22" customWidth="1"/>
    <col min="7" max="7" width="17.85546875" customWidth="1"/>
  </cols>
  <sheetData>
    <row r="1" spans="1:5" ht="35.1" customHeight="1" x14ac:dyDescent="0.25">
      <c r="A1" s="20" t="s">
        <v>0</v>
      </c>
      <c r="B1" s="7"/>
      <c r="C1" s="21"/>
      <c r="D1" s="22"/>
      <c r="E1" s="22"/>
    </row>
    <row r="2" spans="1:5" ht="24.95" customHeight="1" x14ac:dyDescent="0.25">
      <c r="A2" s="11" t="s">
        <v>1</v>
      </c>
      <c r="B2" s="10"/>
      <c r="C2" s="23"/>
      <c r="D2" s="24"/>
      <c r="E2" s="24"/>
    </row>
    <row r="3" spans="1:5" s="3" customFormat="1" ht="15" customHeight="1" x14ac:dyDescent="0.25">
      <c r="A3" s="9" t="s">
        <v>32</v>
      </c>
      <c r="B3" s="10"/>
      <c r="C3" s="25"/>
      <c r="D3" s="24"/>
      <c r="E3" s="24"/>
    </row>
    <row r="4" spans="1:5" s="3" customFormat="1" ht="15" customHeight="1" x14ac:dyDescent="0.25">
      <c r="A4" s="9" t="s">
        <v>34</v>
      </c>
      <c r="B4" s="10"/>
      <c r="C4" s="25"/>
      <c r="D4" s="24"/>
      <c r="E4" s="24"/>
    </row>
    <row r="5" spans="1:5" s="3" customFormat="1" ht="5.0999999999999996" customHeight="1" x14ac:dyDescent="0.25">
      <c r="A5" s="9"/>
      <c r="B5" s="10"/>
      <c r="C5" s="25"/>
      <c r="D5" s="24"/>
      <c r="E5" s="24"/>
    </row>
    <row r="6" spans="1:5" ht="15" customHeight="1" x14ac:dyDescent="0.25">
      <c r="A6" s="9" t="s">
        <v>36</v>
      </c>
      <c r="B6" s="10"/>
      <c r="C6" s="23"/>
      <c r="D6" s="24"/>
      <c r="E6" s="24"/>
    </row>
    <row r="7" spans="1:5" s="3" customFormat="1" ht="15" customHeight="1" x14ac:dyDescent="0.25">
      <c r="A7" s="9" t="s">
        <v>37</v>
      </c>
      <c r="B7" s="10"/>
      <c r="C7" s="25"/>
      <c r="D7" s="24"/>
      <c r="E7" s="24"/>
    </row>
    <row r="8" spans="1:5" x14ac:dyDescent="0.25">
      <c r="A8" s="9" t="s">
        <v>38</v>
      </c>
      <c r="B8" s="10"/>
      <c r="C8" s="23"/>
      <c r="D8" s="24"/>
      <c r="E8" s="24"/>
    </row>
    <row r="9" spans="1:5" s="3" customFormat="1" ht="5.0999999999999996" customHeight="1" x14ac:dyDescent="0.25">
      <c r="A9" s="9"/>
      <c r="B9" s="10"/>
      <c r="C9" s="25"/>
      <c r="D9" s="24"/>
      <c r="E9" s="24"/>
    </row>
    <row r="10" spans="1:5" ht="15" customHeight="1" x14ac:dyDescent="0.25">
      <c r="A10" s="9" t="s">
        <v>39</v>
      </c>
      <c r="B10" s="10"/>
      <c r="C10" s="23"/>
      <c r="D10" s="24"/>
      <c r="E10" s="24"/>
    </row>
    <row r="11" spans="1:5" ht="15" customHeight="1" x14ac:dyDescent="0.25">
      <c r="A11" s="9" t="s">
        <v>35</v>
      </c>
      <c r="B11" s="10"/>
      <c r="C11" s="23"/>
      <c r="D11" s="24"/>
      <c r="E11" s="24"/>
    </row>
    <row r="12" spans="1:5" x14ac:dyDescent="0.25">
      <c r="A12" s="9"/>
      <c r="B12" s="10"/>
      <c r="C12" s="23"/>
      <c r="D12" s="24"/>
      <c r="E12" s="24"/>
    </row>
    <row r="13" spans="1:5" s="1" customFormat="1" ht="20.100000000000001" customHeight="1" x14ac:dyDescent="0.25">
      <c r="A13" s="6"/>
      <c r="B13" s="22"/>
      <c r="C13" s="35" t="s">
        <v>3</v>
      </c>
      <c r="D13" s="34" t="s">
        <v>30</v>
      </c>
      <c r="E13" s="34" t="s">
        <v>31</v>
      </c>
    </row>
    <row r="14" spans="1:5" s="1" customFormat="1" ht="20.100000000000001" customHeight="1" x14ac:dyDescent="0.25">
      <c r="A14" s="6"/>
      <c r="B14" s="7"/>
      <c r="C14" s="8"/>
      <c r="D14" s="33" t="s">
        <v>28</v>
      </c>
      <c r="E14" s="33" t="s">
        <v>29</v>
      </c>
    </row>
    <row r="15" spans="1:5" s="1" customFormat="1" ht="5.0999999999999996" customHeight="1" x14ac:dyDescent="0.25">
      <c r="A15" s="12"/>
      <c r="B15" s="13"/>
      <c r="C15" s="14"/>
      <c r="D15" s="13"/>
      <c r="E15" s="13"/>
    </row>
    <row r="16" spans="1:5" s="1" customFormat="1" x14ac:dyDescent="0.25">
      <c r="A16" s="15" t="s">
        <v>2</v>
      </c>
      <c r="B16" s="13"/>
      <c r="C16" s="14" t="s">
        <v>4</v>
      </c>
      <c r="D16" s="13">
        <v>1</v>
      </c>
      <c r="E16" s="16">
        <f>D16*30</f>
        <v>30</v>
      </c>
    </row>
    <row r="17" spans="1:5" s="1" customFormat="1" x14ac:dyDescent="0.25">
      <c r="A17" s="15"/>
      <c r="B17" s="13"/>
      <c r="C17" s="14" t="s">
        <v>5</v>
      </c>
      <c r="D17" s="13">
        <v>8</v>
      </c>
      <c r="E17" s="16">
        <f t="shared" ref="E17:E27" si="0">D17*30</f>
        <v>240</v>
      </c>
    </row>
    <row r="18" spans="1:5" s="1" customFormat="1" x14ac:dyDescent="0.25">
      <c r="A18" s="15"/>
      <c r="B18" s="13"/>
      <c r="C18" s="14" t="s">
        <v>24</v>
      </c>
      <c r="D18" s="13">
        <v>1.5</v>
      </c>
      <c r="E18" s="16">
        <f t="shared" si="0"/>
        <v>45</v>
      </c>
    </row>
    <row r="19" spans="1:5" s="1" customFormat="1" x14ac:dyDescent="0.25">
      <c r="A19" s="15"/>
      <c r="B19" s="13"/>
      <c r="C19" s="14" t="s">
        <v>21</v>
      </c>
      <c r="D19" s="13">
        <v>1.5</v>
      </c>
      <c r="E19" s="16">
        <f t="shared" si="0"/>
        <v>45</v>
      </c>
    </row>
    <row r="20" spans="1:5" s="1" customFormat="1" x14ac:dyDescent="0.25">
      <c r="A20" s="15"/>
      <c r="B20" s="13"/>
      <c r="C20" s="14" t="s">
        <v>22</v>
      </c>
      <c r="D20" s="13">
        <v>1.5</v>
      </c>
      <c r="E20" s="16">
        <f t="shared" si="0"/>
        <v>45</v>
      </c>
    </row>
    <row r="21" spans="1:5" s="1" customFormat="1" x14ac:dyDescent="0.25">
      <c r="A21" s="15"/>
      <c r="B21" s="13"/>
      <c r="C21" s="14" t="s">
        <v>23</v>
      </c>
      <c r="D21" s="13">
        <v>1.5</v>
      </c>
      <c r="E21" s="16">
        <f t="shared" si="0"/>
        <v>45</v>
      </c>
    </row>
    <row r="22" spans="1:5" s="1" customFormat="1" x14ac:dyDescent="0.25">
      <c r="A22" s="15"/>
      <c r="B22" s="13"/>
      <c r="C22" s="14" t="s">
        <v>25</v>
      </c>
      <c r="D22" s="13">
        <v>1</v>
      </c>
      <c r="E22" s="16">
        <f t="shared" si="0"/>
        <v>30</v>
      </c>
    </row>
    <row r="23" spans="1:5" s="1" customFormat="1" x14ac:dyDescent="0.25">
      <c r="A23" s="15"/>
      <c r="B23" s="13"/>
      <c r="C23" s="14" t="s">
        <v>26</v>
      </c>
      <c r="D23" s="13">
        <v>2</v>
      </c>
      <c r="E23" s="16">
        <f t="shared" si="0"/>
        <v>60</v>
      </c>
    </row>
    <row r="24" spans="1:5" s="1" customFormat="1" x14ac:dyDescent="0.25">
      <c r="A24" s="15"/>
      <c r="B24" s="13"/>
      <c r="C24" s="14" t="s">
        <v>12</v>
      </c>
      <c r="D24" s="13">
        <v>1</v>
      </c>
      <c r="E24" s="16">
        <f t="shared" si="0"/>
        <v>30</v>
      </c>
    </row>
    <row r="25" spans="1:5" s="1" customFormat="1" x14ac:dyDescent="0.25">
      <c r="A25" s="15"/>
      <c r="B25" s="17" t="s">
        <v>9</v>
      </c>
      <c r="C25" s="14" t="s">
        <v>6</v>
      </c>
      <c r="D25" s="13">
        <v>1.5</v>
      </c>
      <c r="E25" s="16">
        <f t="shared" si="0"/>
        <v>45</v>
      </c>
    </row>
    <row r="26" spans="1:5" s="1" customFormat="1" x14ac:dyDescent="0.25">
      <c r="A26" s="15"/>
      <c r="B26" s="17" t="s">
        <v>9</v>
      </c>
      <c r="C26" s="14" t="s">
        <v>7</v>
      </c>
      <c r="D26" s="13">
        <v>3</v>
      </c>
      <c r="E26" s="16">
        <f t="shared" si="0"/>
        <v>90</v>
      </c>
    </row>
    <row r="27" spans="1:5" s="1" customFormat="1" x14ac:dyDescent="0.25">
      <c r="A27" s="15"/>
      <c r="B27" s="17" t="s">
        <v>9</v>
      </c>
      <c r="C27" s="14" t="s">
        <v>8</v>
      </c>
      <c r="D27" s="13">
        <v>1</v>
      </c>
      <c r="E27" s="16">
        <f t="shared" si="0"/>
        <v>30</v>
      </c>
    </row>
    <row r="28" spans="1:5" s="1" customFormat="1" x14ac:dyDescent="0.25">
      <c r="A28" s="15"/>
      <c r="B28" s="17"/>
      <c r="C28" s="14" t="s">
        <v>19</v>
      </c>
      <c r="D28" s="13">
        <v>10</v>
      </c>
      <c r="E28" s="16">
        <f>D28*10</f>
        <v>100</v>
      </c>
    </row>
    <row r="29" spans="1:5" s="1" customFormat="1" x14ac:dyDescent="0.25">
      <c r="A29" s="15"/>
      <c r="B29" s="17"/>
      <c r="C29" s="14"/>
      <c r="D29" s="13"/>
      <c r="E29" s="16"/>
    </row>
    <row r="30" spans="1:5" s="1" customFormat="1" x14ac:dyDescent="0.25">
      <c r="A30" s="15"/>
      <c r="B30" s="13"/>
      <c r="C30" s="14"/>
      <c r="D30" s="13"/>
      <c r="E30" s="16"/>
    </row>
    <row r="31" spans="1:5" s="1" customFormat="1" x14ac:dyDescent="0.25">
      <c r="A31" s="15" t="s">
        <v>10</v>
      </c>
      <c r="B31" s="13"/>
      <c r="C31" s="14" t="s">
        <v>11</v>
      </c>
      <c r="D31" s="13"/>
      <c r="E31" s="16">
        <v>20</v>
      </c>
    </row>
    <row r="32" spans="1:5" s="1" customFormat="1" x14ac:dyDescent="0.25">
      <c r="A32" s="15"/>
      <c r="B32" s="13"/>
      <c r="C32" s="14"/>
      <c r="D32" s="13"/>
      <c r="E32" s="16"/>
    </row>
    <row r="33" spans="1:5" s="1" customFormat="1" x14ac:dyDescent="0.25">
      <c r="A33" s="15" t="s">
        <v>13</v>
      </c>
      <c r="B33" s="17" t="s">
        <v>14</v>
      </c>
      <c r="C33" s="14" t="s">
        <v>15</v>
      </c>
      <c r="D33" s="13"/>
      <c r="E33" s="16"/>
    </row>
    <row r="34" spans="1:5" s="1" customFormat="1" x14ac:dyDescent="0.25">
      <c r="A34" s="15"/>
      <c r="B34" s="13"/>
      <c r="C34" s="14" t="s">
        <v>16</v>
      </c>
      <c r="D34" s="13"/>
      <c r="E34" s="16"/>
    </row>
    <row r="35" spans="1:5" s="1" customFormat="1" x14ac:dyDescent="0.25">
      <c r="A35" s="15"/>
      <c r="B35" s="13"/>
      <c r="C35" s="14" t="s">
        <v>17</v>
      </c>
      <c r="D35" s="13"/>
      <c r="E35" s="16">
        <v>20</v>
      </c>
    </row>
    <row r="36" spans="1:5" s="1" customFormat="1" x14ac:dyDescent="0.25">
      <c r="A36" s="15"/>
      <c r="B36" s="13"/>
      <c r="C36" s="14"/>
      <c r="D36" s="13"/>
      <c r="E36" s="16"/>
    </row>
    <row r="37" spans="1:5" s="1" customFormat="1" ht="8.1" customHeight="1" x14ac:dyDescent="0.25">
      <c r="A37" s="15"/>
      <c r="B37" s="13"/>
      <c r="C37" s="14"/>
      <c r="D37" s="13"/>
      <c r="E37" s="16"/>
    </row>
    <row r="38" spans="1:5" s="1" customFormat="1" x14ac:dyDescent="0.25">
      <c r="A38" s="26" t="s">
        <v>18</v>
      </c>
      <c r="B38" s="27"/>
      <c r="C38" s="28"/>
      <c r="D38" s="29"/>
      <c r="E38" s="30">
        <f>SUM(E16:E35)</f>
        <v>875</v>
      </c>
    </row>
    <row r="39" spans="1:5" s="1" customFormat="1" ht="8.1" customHeight="1" x14ac:dyDescent="0.25">
      <c r="A39" s="15"/>
      <c r="B39" s="13"/>
      <c r="C39" s="14"/>
      <c r="D39" s="18"/>
      <c r="E39" s="19"/>
    </row>
    <row r="40" spans="1:5" s="1" customFormat="1" x14ac:dyDescent="0.25">
      <c r="A40" s="26" t="s">
        <v>33</v>
      </c>
      <c r="B40" s="27"/>
      <c r="C40" s="28"/>
      <c r="D40" s="31" t="s">
        <v>20</v>
      </c>
      <c r="E40" s="32">
        <f>E38*292.45</f>
        <v>255893.75</v>
      </c>
    </row>
    <row r="41" spans="1:5" s="1" customFormat="1" ht="8.1" customHeight="1" x14ac:dyDescent="0.25">
      <c r="A41" s="15"/>
      <c r="B41" s="13"/>
      <c r="C41" s="14"/>
      <c r="D41" s="18"/>
      <c r="E41" s="19"/>
    </row>
    <row r="42" spans="1:5" s="1" customFormat="1" x14ac:dyDescent="0.25">
      <c r="A42" s="26" t="s">
        <v>27</v>
      </c>
      <c r="B42" s="27"/>
      <c r="C42" s="28"/>
      <c r="D42" s="31" t="s">
        <v>20</v>
      </c>
      <c r="E42" s="32">
        <f>E40*20/100</f>
        <v>51178.75</v>
      </c>
    </row>
    <row r="43" spans="1:5" s="1" customFormat="1" x14ac:dyDescent="0.25">
      <c r="A43" s="15"/>
      <c r="B43" s="13"/>
      <c r="C43" s="14"/>
      <c r="D43" s="36"/>
      <c r="E43" s="37"/>
    </row>
    <row r="44" spans="1:5" x14ac:dyDescent="0.25">
      <c r="A44" s="9"/>
      <c r="B44" s="10"/>
      <c r="C44" s="23"/>
      <c r="D44" s="24"/>
      <c r="E44" s="24"/>
    </row>
  </sheetData>
  <printOptions horizontalCentered="1"/>
  <pageMargins left="0.31496062992125984" right="0.31496062992125984" top="0.9448818897637796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6</SortOrder>
    <MeetingStartDate xmlns="d08b57ff-b9b7-4581-975d-98f87b579a51">2015-09-16T11:00:00+00:00</MeetingStartDate>
    <EnclosureFileNumber xmlns="d08b57ff-b9b7-4581-975d-98f87b579a51">64368/15</EnclosureFileNumber>
    <AgendaId xmlns="d08b57ff-b9b7-4581-975d-98f87b579a51">4285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1864050</FusionId>
    <AgendaAccessLevelName xmlns="d08b57ff-b9b7-4581-975d-98f87b579a51">Åben</AgendaAccessLevelName>
    <UNC xmlns="d08b57ff-b9b7-4581-975d-98f87b579a51">1676517</UNC>
    <MeetingTitle xmlns="d08b57ff-b9b7-4581-975d-98f87b579a51">16-09-2015</MeetingTitle>
    <MeetingDateAndTime xmlns="d08b57ff-b9b7-4581-975d-98f87b579a51">16-09-2015 fra 13:00 - 16:00</MeetingDateAndTime>
    <MeetingEndDate xmlns="d08b57ff-b9b7-4581-975d-98f87b579a51">2015-09-16T14:00:00+00:00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9BCEF6-B15D-49C3-972C-231909BC8633}"/>
</file>

<file path=customXml/itemProps2.xml><?xml version="1.0" encoding="utf-8"?>
<ds:datastoreItem xmlns:ds="http://schemas.openxmlformats.org/officeDocument/2006/customXml" ds:itemID="{26DD8F22-3F1F-45B6-A5FF-0A8DFCB03BAE}"/>
</file>

<file path=customXml/itemProps3.xml><?xml version="1.0" encoding="utf-8"?>
<ds:datastoreItem xmlns:ds="http://schemas.openxmlformats.org/officeDocument/2006/customXml" ds:itemID="{E18EA0CC-9FFF-4208-BC9F-131AC50F2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UKF-16-09-2015 - Bilag 335.06 Udlejningsbudget tilsendt Varde Kommune</dc:title>
  <dc:creator/>
  <cp:lastModifiedBy/>
  <dcterms:created xsi:type="dcterms:W3CDTF">2006-09-25T13:34:53Z</dcterms:created>
  <dcterms:modified xsi:type="dcterms:W3CDTF">2015-05-04T09:43:23Z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